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40" documentId="8_{ABA3A855-318B-4C19-9FA8-71CB7CAAD182}" xr6:coauthVersionLast="47" xr6:coauthVersionMax="47" xr10:uidLastSave="{477D0ECF-0B55-48F5-A45B-91F369C68E41}"/>
  <bookViews>
    <workbookView xWindow="20400" yWindow="-120" windowWidth="29040" windowHeight="15720" xr2:uid="{FD07347D-8A8F-440B-8B30-2ED73B6B3F7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1" i="1" l="1"/>
  <c r="H42" i="1"/>
  <c r="H43" i="1"/>
  <c r="H40" i="1"/>
  <c r="F41" i="1"/>
  <c r="F42" i="1"/>
  <c r="F43" i="1"/>
  <c r="F40" i="1"/>
  <c r="D41" i="1"/>
  <c r="D42" i="1"/>
  <c r="D43" i="1"/>
  <c r="D40" i="1"/>
  <c r="B41" i="1"/>
  <c r="B42" i="1"/>
  <c r="B43" i="1"/>
  <c r="B40" i="1"/>
  <c r="I41" i="1"/>
  <c r="I42" i="1"/>
  <c r="I43" i="1"/>
  <c r="I40" i="1"/>
  <c r="G41" i="1"/>
  <c r="G42" i="1"/>
  <c r="G43" i="1"/>
  <c r="G40" i="1"/>
  <c r="E41" i="1"/>
  <c r="E42" i="1"/>
  <c r="E43" i="1"/>
  <c r="E40" i="1"/>
  <c r="C41" i="1"/>
  <c r="C42" i="1"/>
  <c r="C43" i="1"/>
  <c r="C40" i="1"/>
</calcChain>
</file>

<file path=xl/sharedStrings.xml><?xml version="1.0" encoding="utf-8"?>
<sst xmlns="http://schemas.openxmlformats.org/spreadsheetml/2006/main" count="163" uniqueCount="35">
  <si>
    <t>FOI Answers</t>
  </si>
  <si>
    <t>Commissioning body:</t>
  </si>
  <si>
    <t>Date:</t>
  </si>
  <si>
    <t>For the avoidance of doubt, when referring to the terms 'neurological' and ‘neurological disorders’, please include; brain injury (including acquired brain injury and traumatic brain injury), spinal injury, neuro-disabilities (including but not limited to Parkinson's disease, early-onset dementia, multiple sclerosis, motor neurone disease, Huntington's disease, cerebral palsy and epilepsy), stroke, neurobehavioural rehabilitation and cognitive rehabilitation. This list is meant as a guide and is by no means exhaustive.</t>
  </si>
  <si>
    <t xml:space="preserve">For the avoidance of doubt, when referring to the term 'mental health needs', please include; anxiety, depression, personality disorder, severe affective disorders, schizophrenia, and mental ill-health that causes challenging behaviour, all of which are to such a degree that the person experiences significant impairment and as such is unable to care for themselves independently. This list is meant as a guide and is by no means exhaustive. </t>
  </si>
  <si>
    <t>1. Who within the Health Board has the commissioning responsibility for adults with mental health needs? Please provide their:</t>
  </si>
  <si>
    <t>Name</t>
  </si>
  <si>
    <t>Job title</t>
  </si>
  <si>
    <t>Telelphone No.</t>
  </si>
  <si>
    <t>Email Address</t>
  </si>
  <si>
    <r>
      <t xml:space="preserve">2. Who within the Health Board has the commissioning responsibility for adults with </t>
    </r>
    <r>
      <rPr>
        <b/>
        <sz val="10"/>
        <color theme="1"/>
        <rFont val="Arial"/>
        <family val="2"/>
      </rPr>
      <t>neurological disorders</t>
    </r>
    <r>
      <rPr>
        <sz val="10"/>
        <color theme="1"/>
        <rFont val="Arial"/>
        <family val="2"/>
      </rPr>
      <t>? Please provide their:</t>
    </r>
  </si>
  <si>
    <r>
      <t xml:space="preserve">3. Please provide the total number of adults (18 to 64 years old) with a primary support reason of </t>
    </r>
    <r>
      <rPr>
        <b/>
        <sz val="10"/>
        <color rgb="FF222222"/>
        <rFont val="Arial"/>
        <family val="2"/>
      </rPr>
      <t>mental health needs</t>
    </r>
    <r>
      <rPr>
        <sz val="10"/>
        <color rgb="FF222222"/>
        <rFont val="Arial"/>
        <family val="2"/>
      </rPr>
      <t xml:space="preserve"> who have been funded during the financial year in the following settings:</t>
    </r>
  </si>
  <si>
    <t>2019/20</t>
  </si>
  <si>
    <t>2020/21</t>
  </si>
  <si>
    <t>2021/22</t>
  </si>
  <si>
    <t>2022/23</t>
  </si>
  <si>
    <t>2023/24</t>
  </si>
  <si>
    <r>
      <t>a.</t>
    </r>
    <r>
      <rPr>
        <sz val="7"/>
        <color rgb="FF222222"/>
        <rFont val="Times New Roman"/>
        <family val="1"/>
      </rPr>
      <t xml:space="preserve">      </t>
    </r>
    <r>
      <rPr>
        <sz val="10"/>
        <color rgb="FF222222"/>
        <rFont val="Arial"/>
        <family val="2"/>
      </rPr>
      <t>Nursing care homes</t>
    </r>
  </si>
  <si>
    <r>
      <t>b.</t>
    </r>
    <r>
      <rPr>
        <sz val="7"/>
        <color rgb="FF222222"/>
        <rFont val="Times New Roman"/>
        <family val="1"/>
      </rPr>
      <t xml:space="preserve">      </t>
    </r>
    <r>
      <rPr>
        <sz val="10"/>
        <color rgb="FF222222"/>
        <rFont val="Arial"/>
        <family val="2"/>
      </rPr>
      <t>Residential care homes (without nursing)</t>
    </r>
  </si>
  <si>
    <r>
      <t>c.</t>
    </r>
    <r>
      <rPr>
        <sz val="7"/>
        <color rgb="FF222222"/>
        <rFont val="Times New Roman"/>
        <family val="1"/>
      </rPr>
      <t xml:space="preserve">      </t>
    </r>
    <r>
      <rPr>
        <sz val="10"/>
        <color rgb="FF222222"/>
        <rFont val="Arial"/>
        <family val="2"/>
      </rPr>
      <t>Supported living</t>
    </r>
  </si>
  <si>
    <t>d.    Inpatient mental health hospital beds (please include all inpatient beds, such as acute, PICU, secure and locked rehabilitation etc.)</t>
  </si>
  <si>
    <r>
      <t xml:space="preserve">4. Please provide the gross total expenditure on adults (18 to 64 years old) with a primary support reason of </t>
    </r>
    <r>
      <rPr>
        <b/>
        <sz val="10"/>
        <color rgb="FF222222"/>
        <rFont val="Arial"/>
        <family val="2"/>
      </rPr>
      <t>mental health needs</t>
    </r>
    <r>
      <rPr>
        <sz val="10"/>
        <color rgb="FF222222"/>
        <rFont val="Arial"/>
        <family val="2"/>
      </rPr>
      <t xml:space="preserve"> funded during the financial year in the following settings:</t>
    </r>
  </si>
  <si>
    <r>
      <t xml:space="preserve">5. Please provide the average and highest weekly expenditure (fee) per individual throughout the financial year for adults (18 to 64 years old) with a primary support reason of </t>
    </r>
    <r>
      <rPr>
        <b/>
        <sz val="10"/>
        <color rgb="FF222222"/>
        <rFont val="Arial"/>
        <family val="2"/>
      </rPr>
      <t>mental health needs</t>
    </r>
    <r>
      <rPr>
        <sz val="10"/>
        <color rgb="FF222222"/>
        <rFont val="Arial"/>
        <family val="2"/>
      </rPr>
      <t xml:space="preserve"> funded in the following settings:</t>
    </r>
  </si>
  <si>
    <t>Average</t>
  </si>
  <si>
    <t>Highest</t>
  </si>
  <si>
    <r>
      <t xml:space="preserve">6. Please provide the average and highest hourly expenditure (fee) per individual throughout the financial year for adults (18 to 64 years old) with a primary support reason of </t>
    </r>
    <r>
      <rPr>
        <b/>
        <sz val="10"/>
        <color rgb="FF222222"/>
        <rFont val="Arial"/>
        <family val="2"/>
      </rPr>
      <t>mental health needs</t>
    </r>
    <r>
      <rPr>
        <sz val="10"/>
        <color rgb="FF222222"/>
        <rFont val="Arial"/>
        <family val="2"/>
      </rPr>
      <t xml:space="preserve"> funded in the following settings:</t>
    </r>
  </si>
  <si>
    <r>
      <t xml:space="preserve">7. Please provide the total number of adults (18 to 64 years old) with a primary support reason of a </t>
    </r>
    <r>
      <rPr>
        <b/>
        <sz val="10"/>
        <color rgb="FF222222"/>
        <rFont val="Arial"/>
        <family val="2"/>
      </rPr>
      <t>neurological disorder</t>
    </r>
    <r>
      <rPr>
        <sz val="10"/>
        <color rgb="FF222222"/>
        <rFont val="Arial"/>
        <family val="2"/>
      </rPr>
      <t xml:space="preserve"> funded during the financial year in the following settings:</t>
    </r>
  </si>
  <si>
    <r>
      <t xml:space="preserve">8. Please provide the gross total expenditure on adults (18 to 64 years old) with a primary support reason of a </t>
    </r>
    <r>
      <rPr>
        <b/>
        <sz val="10"/>
        <color rgb="FF222222"/>
        <rFont val="Arial"/>
        <family val="2"/>
      </rPr>
      <t>neurological disorder</t>
    </r>
    <r>
      <rPr>
        <sz val="10"/>
        <color rgb="FF222222"/>
        <rFont val="Arial"/>
        <family val="2"/>
      </rPr>
      <t xml:space="preserve"> funded during the financial year in the following settings:</t>
    </r>
  </si>
  <si>
    <r>
      <t xml:space="preserve">9. Please provide the average and highest weekly expenditure (fee) per individual throughout the financial year for adults (18 to 64 years old) with a primary support reason of a </t>
    </r>
    <r>
      <rPr>
        <b/>
        <sz val="10"/>
        <color rgb="FF222222"/>
        <rFont val="Arial"/>
        <family val="2"/>
      </rPr>
      <t>neurological disorder</t>
    </r>
    <r>
      <rPr>
        <sz val="10"/>
        <color rgb="FF222222"/>
        <rFont val="Arial"/>
        <family val="2"/>
      </rPr>
      <t xml:space="preserve"> funded in the following settings:</t>
    </r>
  </si>
  <si>
    <r>
      <t>10. Please provide the average and highest hourly expenditure (fee) per individual throughout the financial year for adults (18 to 64 years old) with a primary support reason of a</t>
    </r>
    <r>
      <rPr>
        <b/>
        <sz val="10"/>
        <color rgb="FF222222"/>
        <rFont val="Arial"/>
        <family val="2"/>
      </rPr>
      <t xml:space="preserve"> neurological disorder</t>
    </r>
    <r>
      <rPr>
        <sz val="10"/>
        <color rgb="FF222222"/>
        <rFont val="Arial"/>
        <family val="2"/>
      </rPr>
      <t xml:space="preserve"> funded in the following settings:</t>
    </r>
  </si>
  <si>
    <t>Jacqui John</t>
  </si>
  <si>
    <t>Head of Complex Risk Management and Placement Team (MH &amp; LD)</t>
  </si>
  <si>
    <t>not available</t>
  </si>
  <si>
    <t>01874 712453</t>
  </si>
  <si>
    <t>mhldcomplex.care.powys@wales.nhs.uk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</si>
</sst>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222222"/>
      <name val="Arial"/>
      <family val="2"/>
    </font>
    <font>
      <b/>
      <sz val="10"/>
      <color rgb="FF222222"/>
      <name val="Arial"/>
      <family val="2"/>
    </font>
    <font>
      <sz val="7"/>
      <color rgb="FF22222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3" fontId="1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3" borderId="4" xfId="0" applyFont="1" applyFill="1" applyBorder="1" applyAlignment="1">
      <alignment vertical="center"/>
    </xf>
    <xf numFmtId="3" fontId="7" fillId="0" borderId="4" xfId="0" applyNumberFormat="1" applyFont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vertical="center"/>
    </xf>
    <xf numFmtId="1" fontId="3" fillId="4" borderId="4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41" fontId="0" fillId="4" borderId="4" xfId="0" applyNumberFormat="1" applyFill="1" applyBorder="1"/>
    <xf numFmtId="0" fontId="8" fillId="0" borderId="1" xfId="0" applyFont="1" applyBorder="1" applyAlignment="1">
      <alignment horizontal="left" vertical="center" indent="2"/>
    </xf>
    <xf numFmtId="0" fontId="8" fillId="0" borderId="4" xfId="0" applyFont="1" applyBorder="1"/>
    <xf numFmtId="0" fontId="9" fillId="0" borderId="4" xfId="1" applyBorder="1" applyAlignment="1">
      <alignment wrapText="1"/>
    </xf>
    <xf numFmtId="0" fontId="8" fillId="0" borderId="4" xfId="0" applyFont="1" applyBorder="1" applyAlignment="1">
      <alignment horizontal="left" vertical="center" indent="2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hldcomplex.care.powys@wales.nhs.uk" TargetMode="External"/><Relationship Id="rId1" Type="http://schemas.openxmlformats.org/officeDocument/2006/relationships/hyperlink" Target="mailto:mhldcomplex.care.powys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52D6-730D-4263-BEDD-D035560CB904}">
  <sheetPr>
    <pageSetUpPr fitToPage="1"/>
  </sheetPr>
  <dimension ref="A1:K73"/>
  <sheetViews>
    <sheetView tabSelected="1" topLeftCell="A35" zoomScale="120" zoomScaleNormal="120" workbookViewId="0">
      <selection activeCell="C11" sqref="C11"/>
    </sheetView>
  </sheetViews>
  <sheetFormatPr defaultColWidth="9.109375" defaultRowHeight="13.2" x14ac:dyDescent="0.3"/>
  <cols>
    <col min="1" max="1" width="66.6640625" style="3" customWidth="1"/>
    <col min="2" max="11" width="16.88671875" style="3" customWidth="1"/>
    <col min="12" max="16384" width="9.109375" style="3"/>
  </cols>
  <sheetData>
    <row r="1" spans="1:11" x14ac:dyDescent="0.3">
      <c r="A1" s="30" t="s">
        <v>0</v>
      </c>
      <c r="B1" s="31"/>
      <c r="C1" s="31"/>
      <c r="D1" s="4"/>
      <c r="E1" s="4"/>
    </row>
    <row r="2" spans="1:11" x14ac:dyDescent="0.3">
      <c r="A2" s="1"/>
      <c r="B2" s="4"/>
      <c r="C2" s="4"/>
    </row>
    <row r="3" spans="1:11" x14ac:dyDescent="0.3">
      <c r="A3" s="1" t="s">
        <v>1</v>
      </c>
      <c r="B3" s="32"/>
      <c r="C3" s="33"/>
    </row>
    <row r="4" spans="1:11" x14ac:dyDescent="0.3">
      <c r="A4" s="1" t="s">
        <v>2</v>
      </c>
      <c r="B4" s="34"/>
      <c r="C4" s="35"/>
    </row>
    <row r="5" spans="1:11" x14ac:dyDescent="0.3">
      <c r="A5" s="1"/>
      <c r="B5" s="1"/>
    </row>
    <row r="6" spans="1:11" ht="59.25" customHeight="1" x14ac:dyDescent="0.3">
      <c r="A6" s="36" t="s">
        <v>3</v>
      </c>
      <c r="B6" s="37"/>
      <c r="C6" s="37"/>
      <c r="D6" s="37"/>
      <c r="E6" s="38"/>
    </row>
    <row r="7" spans="1:11" ht="13.5" customHeight="1" x14ac:dyDescent="0.3">
      <c r="A7" s="1"/>
      <c r="B7" s="1"/>
      <c r="C7" s="1"/>
      <c r="D7" s="1"/>
      <c r="E7" s="1"/>
    </row>
    <row r="8" spans="1:11" ht="59.25" customHeight="1" x14ac:dyDescent="0.3">
      <c r="A8" s="36" t="s">
        <v>4</v>
      </c>
      <c r="B8" s="37"/>
      <c r="C8" s="37"/>
      <c r="D8" s="37"/>
      <c r="E8" s="38"/>
    </row>
    <row r="9" spans="1:11" ht="12.75" customHeight="1" x14ac:dyDescent="0.3">
      <c r="A9" s="1"/>
      <c r="B9" s="1"/>
      <c r="C9" s="1"/>
      <c r="D9" s="1"/>
      <c r="E9" s="1"/>
    </row>
    <row r="10" spans="1:11" ht="26.4" x14ac:dyDescent="0.3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</row>
    <row r="11" spans="1:11" ht="58.5" customHeight="1" x14ac:dyDescent="0.3">
      <c r="A11" s="11"/>
      <c r="B11" s="26" t="s">
        <v>30</v>
      </c>
      <c r="C11" s="19" t="s">
        <v>31</v>
      </c>
      <c r="D11" s="27" t="s">
        <v>33</v>
      </c>
      <c r="E11" s="28" t="s">
        <v>34</v>
      </c>
    </row>
    <row r="13" spans="1:11" ht="26.4" x14ac:dyDescent="0.3">
      <c r="A13" s="9" t="s">
        <v>10</v>
      </c>
      <c r="B13" s="10" t="s">
        <v>6</v>
      </c>
      <c r="C13" s="10" t="s">
        <v>7</v>
      </c>
      <c r="D13" s="10" t="s">
        <v>8</v>
      </c>
      <c r="E13" s="10" t="s">
        <v>9</v>
      </c>
    </row>
    <row r="14" spans="1:11" ht="71.25" customHeight="1" x14ac:dyDescent="0.3">
      <c r="A14" s="11"/>
      <c r="B14" s="29" t="s">
        <v>30</v>
      </c>
      <c r="C14" s="19" t="s">
        <v>31</v>
      </c>
      <c r="D14" s="27" t="s">
        <v>33</v>
      </c>
      <c r="E14" s="28" t="s">
        <v>34</v>
      </c>
    </row>
    <row r="15" spans="1:11" x14ac:dyDescent="0.3">
      <c r="A15" s="12"/>
      <c r="B15" s="13"/>
      <c r="C15" s="13"/>
      <c r="D15" s="13"/>
      <c r="E15" s="13"/>
    </row>
    <row r="16" spans="1:11" ht="39.6" x14ac:dyDescent="0.25">
      <c r="A16" s="7" t="s">
        <v>11</v>
      </c>
      <c r="B16" s="30" t="s">
        <v>12</v>
      </c>
      <c r="C16" s="43"/>
      <c r="D16" s="30" t="s">
        <v>13</v>
      </c>
      <c r="E16" s="43"/>
      <c r="F16" s="30" t="s">
        <v>14</v>
      </c>
      <c r="G16" s="43"/>
      <c r="H16" s="30" t="s">
        <v>15</v>
      </c>
      <c r="I16" s="43"/>
      <c r="J16" s="30" t="s">
        <v>16</v>
      </c>
      <c r="K16" s="43"/>
    </row>
    <row r="17" spans="1:11" x14ac:dyDescent="0.3">
      <c r="A17" s="8" t="s">
        <v>17</v>
      </c>
      <c r="B17" s="39"/>
      <c r="C17" s="40"/>
      <c r="D17" s="39"/>
      <c r="E17" s="40"/>
      <c r="F17" s="39"/>
      <c r="G17" s="40"/>
      <c r="H17" s="39"/>
      <c r="I17" s="40"/>
      <c r="J17" s="41">
        <v>113</v>
      </c>
      <c r="K17" s="42"/>
    </row>
    <row r="18" spans="1:11" x14ac:dyDescent="0.3">
      <c r="A18" s="8" t="s">
        <v>18</v>
      </c>
      <c r="B18" s="39"/>
      <c r="C18" s="40"/>
      <c r="D18" s="39"/>
      <c r="E18" s="40"/>
      <c r="F18" s="39"/>
      <c r="G18" s="40"/>
      <c r="H18" s="39"/>
      <c r="I18" s="40"/>
      <c r="J18" s="41">
        <v>13</v>
      </c>
      <c r="K18" s="42"/>
    </row>
    <row r="19" spans="1:11" x14ac:dyDescent="0.3">
      <c r="A19" s="8" t="s">
        <v>19</v>
      </c>
      <c r="B19" s="15"/>
      <c r="C19" s="16"/>
      <c r="D19" s="15"/>
      <c r="E19" s="16"/>
      <c r="F19" s="15"/>
      <c r="G19" s="16"/>
      <c r="H19" s="15"/>
      <c r="I19" s="16"/>
      <c r="J19" s="41">
        <v>30</v>
      </c>
      <c r="K19" s="42"/>
    </row>
    <row r="20" spans="1:11" ht="31.95" customHeight="1" x14ac:dyDescent="0.3">
      <c r="A20" s="14" t="s">
        <v>20</v>
      </c>
      <c r="B20" s="39"/>
      <c r="C20" s="40"/>
      <c r="D20" s="39"/>
      <c r="E20" s="40"/>
      <c r="F20" s="39"/>
      <c r="G20" s="40"/>
      <c r="H20" s="39"/>
      <c r="I20" s="40"/>
      <c r="J20" s="41">
        <v>66</v>
      </c>
      <c r="K20" s="42"/>
    </row>
    <row r="21" spans="1:11" x14ac:dyDescent="0.3">
      <c r="A21" s="6"/>
      <c r="B21" s="6"/>
    </row>
    <row r="23" spans="1:11" ht="39.6" x14ac:dyDescent="0.25">
      <c r="A23" s="7" t="s">
        <v>21</v>
      </c>
      <c r="B23" s="30" t="s">
        <v>12</v>
      </c>
      <c r="C23" s="43"/>
      <c r="D23" s="30" t="s">
        <v>13</v>
      </c>
      <c r="E23" s="43"/>
      <c r="F23" s="30" t="s">
        <v>14</v>
      </c>
      <c r="G23" s="43"/>
      <c r="H23" s="30" t="s">
        <v>15</v>
      </c>
      <c r="I23" s="43"/>
      <c r="J23" s="30" t="s">
        <v>16</v>
      </c>
      <c r="K23" s="43"/>
    </row>
    <row r="24" spans="1:11" ht="14.4" x14ac:dyDescent="0.3">
      <c r="A24" s="8" t="s">
        <v>17</v>
      </c>
      <c r="B24" s="25"/>
      <c r="C24" s="25">
        <v>6031618.9699999997</v>
      </c>
      <c r="D24" s="25"/>
      <c r="E24" s="25">
        <v>6678930.8457142804</v>
      </c>
      <c r="F24" s="25"/>
      <c r="G24" s="25">
        <v>9438687.4900000021</v>
      </c>
      <c r="H24" s="25"/>
      <c r="I24" s="25">
        <v>12092008.858571429</v>
      </c>
      <c r="J24" s="15" t="s">
        <v>32</v>
      </c>
      <c r="K24" s="16"/>
    </row>
    <row r="25" spans="1:11" ht="14.4" x14ac:dyDescent="0.3">
      <c r="A25" s="8" t="s">
        <v>18</v>
      </c>
      <c r="B25" s="25"/>
      <c r="C25" s="25">
        <v>1212134.31</v>
      </c>
      <c r="D25" s="25"/>
      <c r="E25" s="25">
        <v>1121839.6300000004</v>
      </c>
      <c r="F25" s="25"/>
      <c r="G25" s="25">
        <v>887358.88000000012</v>
      </c>
      <c r="H25" s="25"/>
      <c r="I25" s="25">
        <v>774582.3</v>
      </c>
      <c r="J25" s="15" t="s">
        <v>32</v>
      </c>
      <c r="K25" s="16"/>
    </row>
    <row r="26" spans="1:11" ht="14.4" x14ac:dyDescent="0.3">
      <c r="A26" s="8" t="s">
        <v>19</v>
      </c>
      <c r="B26" s="25"/>
      <c r="C26" s="25">
        <v>334517.04000000004</v>
      </c>
      <c r="D26" s="25"/>
      <c r="E26" s="25">
        <v>204358.03</v>
      </c>
      <c r="F26" s="25"/>
      <c r="G26" s="25">
        <v>302734.14</v>
      </c>
      <c r="H26" s="25"/>
      <c r="I26" s="25">
        <v>215292.44</v>
      </c>
      <c r="J26" s="15" t="s">
        <v>32</v>
      </c>
      <c r="K26" s="16"/>
    </row>
    <row r="27" spans="1:11" ht="26.4" x14ac:dyDescent="0.3">
      <c r="A27" s="14" t="s">
        <v>20</v>
      </c>
      <c r="B27" s="25"/>
      <c r="C27" s="25">
        <v>2836607.4200000004</v>
      </c>
      <c r="D27" s="25"/>
      <c r="E27" s="25">
        <v>2951737.8100000005</v>
      </c>
      <c r="F27" s="25"/>
      <c r="G27" s="25">
        <v>3684940.5000000005</v>
      </c>
      <c r="H27" s="25"/>
      <c r="I27" s="25">
        <v>4312101.3800000008</v>
      </c>
      <c r="J27" s="15" t="s">
        <v>32</v>
      </c>
      <c r="K27" s="16"/>
    </row>
    <row r="28" spans="1:11" x14ac:dyDescent="0.3">
      <c r="A28" s="6"/>
      <c r="B28" s="6"/>
    </row>
    <row r="30" spans="1:11" ht="52.8" x14ac:dyDescent="0.25">
      <c r="A30" s="7" t="s">
        <v>22</v>
      </c>
      <c r="B30" s="30" t="s">
        <v>12</v>
      </c>
      <c r="C30" s="43"/>
      <c r="D30" s="30" t="s">
        <v>13</v>
      </c>
      <c r="E30" s="43"/>
      <c r="F30" s="30" t="s">
        <v>14</v>
      </c>
      <c r="G30" s="43"/>
      <c r="H30" s="30" t="s">
        <v>15</v>
      </c>
      <c r="I30" s="43"/>
      <c r="J30" s="30" t="s">
        <v>16</v>
      </c>
      <c r="K30" s="43"/>
    </row>
    <row r="31" spans="1:11" x14ac:dyDescent="0.25">
      <c r="A31" s="7"/>
      <c r="B31" s="17" t="s">
        <v>23</v>
      </c>
      <c r="C31" s="5" t="s">
        <v>24</v>
      </c>
      <c r="D31" s="17" t="s">
        <v>23</v>
      </c>
      <c r="E31" s="5" t="s">
        <v>24</v>
      </c>
      <c r="F31" s="5" t="s">
        <v>23</v>
      </c>
      <c r="G31" s="5" t="s">
        <v>24</v>
      </c>
      <c r="H31" s="5" t="s">
        <v>23</v>
      </c>
      <c r="I31" s="5" t="s">
        <v>24</v>
      </c>
      <c r="J31" s="5" t="s">
        <v>23</v>
      </c>
      <c r="K31" s="5" t="s">
        <v>24</v>
      </c>
    </row>
    <row r="32" spans="1:11" ht="14.4" x14ac:dyDescent="0.3">
      <c r="A32" s="8" t="s">
        <v>17</v>
      </c>
      <c r="B32" s="22">
        <v>1013.9735622317595</v>
      </c>
      <c r="C32" s="23">
        <v>5320</v>
      </c>
      <c r="D32" s="23">
        <v>1069.9568852459013</v>
      </c>
      <c r="E32" s="23">
        <v>5187</v>
      </c>
      <c r="F32" s="24">
        <v>1237.6256055363322</v>
      </c>
      <c r="G32" s="23">
        <v>5789</v>
      </c>
      <c r="H32" s="24">
        <v>1417.7556270096477</v>
      </c>
      <c r="I32" s="23">
        <v>7993</v>
      </c>
      <c r="J32" s="2" t="s">
        <v>32</v>
      </c>
      <c r="K32" s="2" t="s">
        <v>32</v>
      </c>
    </row>
    <row r="33" spans="1:11" ht="14.4" x14ac:dyDescent="0.3">
      <c r="A33" s="8" t="s">
        <v>18</v>
      </c>
      <c r="B33" s="22">
        <v>700.29743589743578</v>
      </c>
      <c r="C33" s="23">
        <v>2100</v>
      </c>
      <c r="D33" s="23">
        <v>682.10729729729712</v>
      </c>
      <c r="E33" s="23">
        <v>2146</v>
      </c>
      <c r="F33" s="24">
        <v>633.12099999999998</v>
      </c>
      <c r="G33" s="23">
        <v>2189</v>
      </c>
      <c r="H33" s="24">
        <v>713.97772727272718</v>
      </c>
      <c r="I33" s="23">
        <v>2375</v>
      </c>
      <c r="J33" s="2" t="s">
        <v>32</v>
      </c>
      <c r="K33" s="2" t="s">
        <v>32</v>
      </c>
    </row>
    <row r="34" spans="1:11" ht="14.4" x14ac:dyDescent="0.3">
      <c r="A34" s="8" t="s">
        <v>19</v>
      </c>
      <c r="B34" s="22">
        <v>526.95428571428567</v>
      </c>
      <c r="C34" s="23">
        <v>2408</v>
      </c>
      <c r="D34" s="22">
        <v>459.06700000000001</v>
      </c>
      <c r="E34" s="23">
        <v>1052</v>
      </c>
      <c r="F34" s="24">
        <v>789.57</v>
      </c>
      <c r="G34" s="23">
        <v>2981</v>
      </c>
      <c r="H34" s="24">
        <v>500.81461538461542</v>
      </c>
      <c r="I34" s="23">
        <v>2123</v>
      </c>
      <c r="J34" s="2" t="s">
        <v>32</v>
      </c>
      <c r="K34" s="2" t="s">
        <v>32</v>
      </c>
    </row>
    <row r="35" spans="1:11" ht="26.4" x14ac:dyDescent="0.3">
      <c r="A35" s="14" t="s">
        <v>20</v>
      </c>
      <c r="B35" s="22">
        <v>3780.8096822243378</v>
      </c>
      <c r="C35" s="23">
        <v>10665</v>
      </c>
      <c r="D35" s="22">
        <v>2933.3577348413692</v>
      </c>
      <c r="E35" s="23">
        <v>5855</v>
      </c>
      <c r="F35" s="24">
        <v>3452.1132337782037</v>
      </c>
      <c r="G35" s="23">
        <v>7517</v>
      </c>
      <c r="H35" s="24">
        <v>3931.9243723121949</v>
      </c>
      <c r="I35" s="23">
        <v>8343</v>
      </c>
      <c r="J35" s="2" t="s">
        <v>32</v>
      </c>
      <c r="K35" s="2" t="s">
        <v>32</v>
      </c>
    </row>
    <row r="38" spans="1:11" ht="52.8" x14ac:dyDescent="0.25">
      <c r="A38" s="7" t="s">
        <v>25</v>
      </c>
      <c r="B38" s="30" t="s">
        <v>12</v>
      </c>
      <c r="C38" s="43"/>
      <c r="D38" s="30" t="s">
        <v>13</v>
      </c>
      <c r="E38" s="43"/>
      <c r="F38" s="30" t="s">
        <v>14</v>
      </c>
      <c r="G38" s="43"/>
      <c r="H38" s="30" t="s">
        <v>15</v>
      </c>
      <c r="I38" s="43"/>
      <c r="J38" s="30" t="s">
        <v>16</v>
      </c>
      <c r="K38" s="43"/>
    </row>
    <row r="39" spans="1:11" x14ac:dyDescent="0.25">
      <c r="A39" s="7"/>
      <c r="B39" s="17" t="s">
        <v>23</v>
      </c>
      <c r="C39" s="5" t="s">
        <v>24</v>
      </c>
      <c r="D39" s="17" t="s">
        <v>23</v>
      </c>
      <c r="E39" s="5" t="s">
        <v>24</v>
      </c>
      <c r="F39" s="5" t="s">
        <v>23</v>
      </c>
      <c r="G39" s="5" t="s">
        <v>24</v>
      </c>
      <c r="H39" s="5" t="s">
        <v>23</v>
      </c>
      <c r="I39" s="5" t="s">
        <v>24</v>
      </c>
      <c r="J39" s="5" t="s">
        <v>23</v>
      </c>
      <c r="K39" s="5" t="s">
        <v>24</v>
      </c>
    </row>
    <row r="40" spans="1:11" x14ac:dyDescent="0.3">
      <c r="A40" s="8" t="s">
        <v>17</v>
      </c>
      <c r="B40" s="21">
        <f t="shared" ref="B40:I40" si="0">B32/7/24</f>
        <v>6.0355569180461872</v>
      </c>
      <c r="C40" s="20">
        <f t="shared" si="0"/>
        <v>31.666666666666668</v>
      </c>
      <c r="D40" s="20">
        <f t="shared" si="0"/>
        <v>6.368790983606555</v>
      </c>
      <c r="E40" s="20">
        <f t="shared" si="0"/>
        <v>30.875</v>
      </c>
      <c r="F40" s="20">
        <f t="shared" si="0"/>
        <v>7.3668190805734062</v>
      </c>
      <c r="G40" s="20">
        <f t="shared" si="0"/>
        <v>34.458333333333336</v>
      </c>
      <c r="H40" s="20">
        <f t="shared" si="0"/>
        <v>8.43902158934314</v>
      </c>
      <c r="I40" s="20">
        <f t="shared" si="0"/>
        <v>47.577380952380956</v>
      </c>
      <c r="J40" s="2" t="s">
        <v>32</v>
      </c>
      <c r="K40" s="2" t="s">
        <v>32</v>
      </c>
    </row>
    <row r="41" spans="1:11" x14ac:dyDescent="0.3">
      <c r="A41" s="8" t="s">
        <v>18</v>
      </c>
      <c r="B41" s="21">
        <f t="shared" ref="B41:B43" si="1">B33/7/24</f>
        <v>4.1684371184371178</v>
      </c>
      <c r="C41" s="20">
        <f t="shared" ref="C41:D43" si="2">C33/7/24</f>
        <v>12.5</v>
      </c>
      <c r="D41" s="20">
        <f t="shared" si="2"/>
        <v>4.0601624839124826</v>
      </c>
      <c r="E41" s="20">
        <f t="shared" ref="E41:F43" si="3">E33/7/24</f>
        <v>12.773809523809524</v>
      </c>
      <c r="F41" s="20">
        <f t="shared" si="3"/>
        <v>3.7685773809523808</v>
      </c>
      <c r="G41" s="20">
        <f t="shared" ref="G41:H43" si="4">G33/7/24</f>
        <v>13.029761904761905</v>
      </c>
      <c r="H41" s="20">
        <f t="shared" si="4"/>
        <v>4.2498674242424235</v>
      </c>
      <c r="I41" s="20">
        <f t="shared" ref="I41:I43" si="5">I33/7/24</f>
        <v>14.136904761904761</v>
      </c>
      <c r="J41" s="2" t="s">
        <v>32</v>
      </c>
      <c r="K41" s="2" t="s">
        <v>32</v>
      </c>
    </row>
    <row r="42" spans="1:11" x14ac:dyDescent="0.3">
      <c r="A42" s="8" t="s">
        <v>19</v>
      </c>
      <c r="B42" s="21">
        <f t="shared" si="1"/>
        <v>3.1366326530612239</v>
      </c>
      <c r="C42" s="20">
        <f t="shared" si="2"/>
        <v>14.333333333333334</v>
      </c>
      <c r="D42" s="20">
        <f t="shared" si="2"/>
        <v>2.7325416666666666</v>
      </c>
      <c r="E42" s="20">
        <f t="shared" si="3"/>
        <v>6.2619047619047619</v>
      </c>
      <c r="F42" s="20">
        <f t="shared" si="3"/>
        <v>4.699821428571429</v>
      </c>
      <c r="G42" s="20">
        <f t="shared" si="4"/>
        <v>17.744047619047617</v>
      </c>
      <c r="H42" s="20">
        <f t="shared" si="4"/>
        <v>2.9810393772893775</v>
      </c>
      <c r="I42" s="20">
        <f t="shared" si="5"/>
        <v>12.636904761904761</v>
      </c>
      <c r="J42" s="2" t="s">
        <v>32</v>
      </c>
      <c r="K42" s="2" t="s">
        <v>32</v>
      </c>
    </row>
    <row r="43" spans="1:11" ht="26.4" x14ac:dyDescent="0.3">
      <c r="A43" s="14" t="s">
        <v>20</v>
      </c>
      <c r="B43" s="21">
        <f t="shared" si="1"/>
        <v>22.504819537049631</v>
      </c>
      <c r="C43" s="20">
        <f t="shared" si="2"/>
        <v>63.482142857142861</v>
      </c>
      <c r="D43" s="20">
        <f t="shared" si="2"/>
        <v>17.460462707389102</v>
      </c>
      <c r="E43" s="20">
        <f t="shared" si="3"/>
        <v>34.851190476190474</v>
      </c>
      <c r="F43" s="20">
        <f t="shared" si="3"/>
        <v>20.548293058203594</v>
      </c>
      <c r="G43" s="20">
        <f t="shared" si="4"/>
        <v>44.74404761904762</v>
      </c>
      <c r="H43" s="20">
        <f t="shared" si="4"/>
        <v>23.404311739953542</v>
      </c>
      <c r="I43" s="20">
        <f t="shared" si="5"/>
        <v>49.660714285714285</v>
      </c>
      <c r="J43" s="2" t="s">
        <v>32</v>
      </c>
      <c r="K43" s="2" t="s">
        <v>32</v>
      </c>
    </row>
    <row r="46" spans="1:11" ht="39.6" x14ac:dyDescent="0.25">
      <c r="A46" s="7" t="s">
        <v>26</v>
      </c>
      <c r="B46" s="30" t="s">
        <v>12</v>
      </c>
      <c r="C46" s="43"/>
      <c r="D46" s="30" t="s">
        <v>13</v>
      </c>
      <c r="E46" s="43"/>
      <c r="F46" s="30" t="s">
        <v>14</v>
      </c>
      <c r="G46" s="43"/>
      <c r="H46" s="30" t="s">
        <v>15</v>
      </c>
      <c r="I46" s="43"/>
      <c r="J46" s="30" t="s">
        <v>16</v>
      </c>
      <c r="K46" s="43"/>
    </row>
    <row r="47" spans="1:11" x14ac:dyDescent="0.3">
      <c r="A47" s="8" t="s">
        <v>17</v>
      </c>
      <c r="B47" s="39"/>
      <c r="C47" s="40"/>
      <c r="D47" s="44"/>
      <c r="E47" s="45"/>
      <c r="F47" s="44"/>
      <c r="G47" s="45"/>
      <c r="H47" s="44"/>
      <c r="I47" s="45"/>
      <c r="J47" s="44"/>
      <c r="K47" s="45"/>
    </row>
    <row r="48" spans="1:11" x14ac:dyDescent="0.3">
      <c r="A48" s="8" t="s">
        <v>18</v>
      </c>
      <c r="B48" s="39"/>
      <c r="C48" s="40"/>
      <c r="D48" s="44"/>
      <c r="E48" s="45"/>
      <c r="F48" s="44"/>
      <c r="G48" s="45"/>
      <c r="H48" s="44"/>
      <c r="I48" s="45"/>
      <c r="J48" s="44"/>
      <c r="K48" s="45"/>
    </row>
    <row r="49" spans="1:11" x14ac:dyDescent="0.3">
      <c r="A49" s="8" t="s">
        <v>19</v>
      </c>
      <c r="B49" s="39"/>
      <c r="C49" s="40"/>
      <c r="D49" s="44"/>
      <c r="E49" s="45"/>
      <c r="F49" s="44"/>
      <c r="G49" s="45"/>
      <c r="H49" s="44"/>
      <c r="I49" s="45"/>
      <c r="J49" s="44"/>
      <c r="K49" s="45"/>
    </row>
    <row r="50" spans="1:11" ht="26.4" x14ac:dyDescent="0.3">
      <c r="A50" s="14" t="s">
        <v>20</v>
      </c>
      <c r="B50" s="39"/>
      <c r="C50" s="40"/>
      <c r="D50" s="39"/>
      <c r="E50" s="40"/>
      <c r="F50" s="39"/>
      <c r="G50" s="40"/>
      <c r="H50" s="39"/>
      <c r="I50" s="40"/>
      <c r="J50" s="39"/>
      <c r="K50" s="40"/>
    </row>
    <row r="53" spans="1:11" ht="39.6" x14ac:dyDescent="0.25">
      <c r="A53" s="7" t="s">
        <v>27</v>
      </c>
      <c r="B53" s="30" t="s">
        <v>12</v>
      </c>
      <c r="C53" s="43"/>
      <c r="D53" s="30" t="s">
        <v>13</v>
      </c>
      <c r="E53" s="43"/>
      <c r="F53" s="30" t="s">
        <v>14</v>
      </c>
      <c r="G53" s="43"/>
      <c r="H53" s="30" t="s">
        <v>15</v>
      </c>
      <c r="I53" s="43"/>
      <c r="J53" s="30" t="s">
        <v>16</v>
      </c>
      <c r="K53" s="43"/>
    </row>
    <row r="54" spans="1:11" x14ac:dyDescent="0.3">
      <c r="A54" s="8" t="s">
        <v>17</v>
      </c>
      <c r="B54" s="39"/>
      <c r="C54" s="40"/>
      <c r="D54" s="44"/>
      <c r="E54" s="45"/>
      <c r="F54" s="44"/>
      <c r="G54" s="45"/>
      <c r="H54" s="44"/>
      <c r="I54" s="45"/>
      <c r="J54" s="44"/>
      <c r="K54" s="45"/>
    </row>
    <row r="55" spans="1:11" x14ac:dyDescent="0.3">
      <c r="A55" s="8" t="s">
        <v>18</v>
      </c>
      <c r="B55" s="39"/>
      <c r="C55" s="40"/>
      <c r="D55" s="44"/>
      <c r="E55" s="45"/>
      <c r="F55" s="44"/>
      <c r="G55" s="45"/>
      <c r="H55" s="44"/>
      <c r="I55" s="45"/>
      <c r="J55" s="44"/>
      <c r="K55" s="45"/>
    </row>
    <row r="56" spans="1:11" x14ac:dyDescent="0.3">
      <c r="A56" s="8" t="s">
        <v>19</v>
      </c>
      <c r="B56" s="39"/>
      <c r="C56" s="40"/>
      <c r="D56" s="44"/>
      <c r="E56" s="45"/>
      <c r="F56" s="44"/>
      <c r="G56" s="45"/>
      <c r="H56" s="44"/>
      <c r="I56" s="45"/>
      <c r="J56" s="44"/>
      <c r="K56" s="45"/>
    </row>
    <row r="57" spans="1:11" ht="26.4" x14ac:dyDescent="0.3">
      <c r="A57" s="14" t="s">
        <v>20</v>
      </c>
      <c r="B57" s="39"/>
      <c r="C57" s="40"/>
      <c r="D57" s="39"/>
      <c r="E57" s="40"/>
      <c r="F57" s="39"/>
      <c r="G57" s="40"/>
      <c r="H57" s="39"/>
      <c r="I57" s="40"/>
      <c r="J57" s="39"/>
      <c r="K57" s="40"/>
    </row>
    <row r="60" spans="1:11" ht="52.8" x14ac:dyDescent="0.25">
      <c r="A60" s="7" t="s">
        <v>28</v>
      </c>
      <c r="B60" s="30" t="s">
        <v>12</v>
      </c>
      <c r="C60" s="43"/>
      <c r="D60" s="30" t="s">
        <v>13</v>
      </c>
      <c r="E60" s="43"/>
      <c r="F60" s="30" t="s">
        <v>14</v>
      </c>
      <c r="G60" s="43"/>
      <c r="H60" s="30" t="s">
        <v>15</v>
      </c>
      <c r="I60" s="43"/>
      <c r="J60" s="30" t="s">
        <v>16</v>
      </c>
      <c r="K60" s="43"/>
    </row>
    <row r="61" spans="1:11" x14ac:dyDescent="0.25">
      <c r="A61" s="7"/>
      <c r="B61" s="17" t="s">
        <v>23</v>
      </c>
      <c r="C61" s="5" t="s">
        <v>24</v>
      </c>
      <c r="D61" s="17" t="s">
        <v>23</v>
      </c>
      <c r="E61" s="5" t="s">
        <v>24</v>
      </c>
      <c r="F61" s="5" t="s">
        <v>23</v>
      </c>
      <c r="G61" s="5" t="s">
        <v>24</v>
      </c>
      <c r="H61" s="5" t="s">
        <v>23</v>
      </c>
      <c r="I61" s="5" t="s">
        <v>24</v>
      </c>
      <c r="J61" s="5" t="s">
        <v>23</v>
      </c>
      <c r="K61" s="5" t="s">
        <v>24</v>
      </c>
    </row>
    <row r="62" spans="1:11" x14ac:dyDescent="0.3">
      <c r="A62" s="8" t="s">
        <v>17</v>
      </c>
      <c r="B62" s="18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3">
      <c r="A63" s="8" t="s">
        <v>18</v>
      </c>
      <c r="B63" s="18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3">
      <c r="A64" s="8" t="s">
        <v>19</v>
      </c>
      <c r="B64" s="18"/>
      <c r="C64" s="2"/>
      <c r="D64" s="2"/>
      <c r="E64" s="2"/>
      <c r="F64" s="2"/>
      <c r="G64" s="2"/>
      <c r="H64" s="2"/>
      <c r="I64" s="2"/>
      <c r="J64" s="2"/>
      <c r="K64" s="2"/>
    </row>
    <row r="65" spans="1:11" ht="26.4" x14ac:dyDescent="0.3">
      <c r="A65" s="14" t="s">
        <v>20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</row>
    <row r="68" spans="1:11" ht="52.8" x14ac:dyDescent="0.25">
      <c r="A68" s="7" t="s">
        <v>29</v>
      </c>
      <c r="B68" s="30" t="s">
        <v>12</v>
      </c>
      <c r="C68" s="43"/>
      <c r="D68" s="30" t="s">
        <v>13</v>
      </c>
      <c r="E68" s="43"/>
      <c r="F68" s="30" t="s">
        <v>14</v>
      </c>
      <c r="G68" s="43"/>
      <c r="H68" s="30" t="s">
        <v>15</v>
      </c>
      <c r="I68" s="43"/>
      <c r="J68" s="30" t="s">
        <v>16</v>
      </c>
      <c r="K68" s="43"/>
    </row>
    <row r="69" spans="1:11" x14ac:dyDescent="0.25">
      <c r="A69" s="7"/>
      <c r="B69" s="17" t="s">
        <v>23</v>
      </c>
      <c r="C69" s="5" t="s">
        <v>24</v>
      </c>
      <c r="D69" s="17" t="s">
        <v>23</v>
      </c>
      <c r="E69" s="5" t="s">
        <v>24</v>
      </c>
      <c r="F69" s="5" t="s">
        <v>23</v>
      </c>
      <c r="G69" s="5" t="s">
        <v>24</v>
      </c>
      <c r="H69" s="5" t="s">
        <v>23</v>
      </c>
      <c r="I69" s="5" t="s">
        <v>24</v>
      </c>
      <c r="J69" s="5" t="s">
        <v>23</v>
      </c>
      <c r="K69" s="5" t="s">
        <v>24</v>
      </c>
    </row>
    <row r="70" spans="1:11" x14ac:dyDescent="0.3">
      <c r="A70" s="8" t="s">
        <v>17</v>
      </c>
      <c r="B70" s="18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3">
      <c r="A71" s="8" t="s">
        <v>18</v>
      </c>
      <c r="B71" s="18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3">
      <c r="A72" s="8" t="s">
        <v>19</v>
      </c>
      <c r="B72" s="18"/>
      <c r="C72" s="2"/>
      <c r="D72" s="2"/>
      <c r="E72" s="2"/>
      <c r="F72" s="2"/>
      <c r="G72" s="2"/>
      <c r="H72" s="2"/>
      <c r="I72" s="2"/>
      <c r="J72" s="2"/>
      <c r="K72" s="2"/>
    </row>
    <row r="73" spans="1:11" ht="26.4" x14ac:dyDescent="0.3">
      <c r="A73" s="14" t="s">
        <v>20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</row>
  </sheetData>
  <mergeCells count="101">
    <mergeCell ref="B57:C57"/>
    <mergeCell ref="D57:E57"/>
    <mergeCell ref="F57:G57"/>
    <mergeCell ref="H57:I57"/>
    <mergeCell ref="J57:K57"/>
    <mergeCell ref="B50:C50"/>
    <mergeCell ref="D50:E50"/>
    <mergeCell ref="F50:G50"/>
    <mergeCell ref="H50:I50"/>
    <mergeCell ref="J50:K50"/>
    <mergeCell ref="J55:K55"/>
    <mergeCell ref="B54:C54"/>
    <mergeCell ref="D54:E54"/>
    <mergeCell ref="F54:G54"/>
    <mergeCell ref="H54:I54"/>
    <mergeCell ref="J54:K54"/>
    <mergeCell ref="B53:C53"/>
    <mergeCell ref="D53:E53"/>
    <mergeCell ref="F53:G53"/>
    <mergeCell ref="H53:I53"/>
    <mergeCell ref="J53:K53"/>
    <mergeCell ref="B56:C56"/>
    <mergeCell ref="D56:E56"/>
    <mergeCell ref="F56:G56"/>
    <mergeCell ref="B68:C68"/>
    <mergeCell ref="D68:E68"/>
    <mergeCell ref="F68:G68"/>
    <mergeCell ref="H68:I68"/>
    <mergeCell ref="J68:K68"/>
    <mergeCell ref="B60:C60"/>
    <mergeCell ref="D60:E60"/>
    <mergeCell ref="F60:G60"/>
    <mergeCell ref="H60:I60"/>
    <mergeCell ref="J60:K60"/>
    <mergeCell ref="H56:I56"/>
    <mergeCell ref="J56:K56"/>
    <mergeCell ref="B55:C55"/>
    <mergeCell ref="D55:E55"/>
    <mergeCell ref="F55:G55"/>
    <mergeCell ref="H55:I55"/>
    <mergeCell ref="B49:C49"/>
    <mergeCell ref="D49:E49"/>
    <mergeCell ref="F49:G49"/>
    <mergeCell ref="H49:I49"/>
    <mergeCell ref="J49:K49"/>
    <mergeCell ref="B48:C48"/>
    <mergeCell ref="D48:E48"/>
    <mergeCell ref="F48:G48"/>
    <mergeCell ref="H48:I48"/>
    <mergeCell ref="J48:K48"/>
    <mergeCell ref="B47:C47"/>
    <mergeCell ref="D47:E47"/>
    <mergeCell ref="F47:G47"/>
    <mergeCell ref="H47:I47"/>
    <mergeCell ref="J47:K47"/>
    <mergeCell ref="B46:C46"/>
    <mergeCell ref="D46:E46"/>
    <mergeCell ref="F46:G46"/>
    <mergeCell ref="H46:I46"/>
    <mergeCell ref="J46:K46"/>
    <mergeCell ref="B38:C38"/>
    <mergeCell ref="D38:E38"/>
    <mergeCell ref="F38:G38"/>
    <mergeCell ref="H38:I38"/>
    <mergeCell ref="J38:K38"/>
    <mergeCell ref="B30:C30"/>
    <mergeCell ref="D30:E30"/>
    <mergeCell ref="F30:G30"/>
    <mergeCell ref="H30:I30"/>
    <mergeCell ref="J30:K30"/>
    <mergeCell ref="B23:C23"/>
    <mergeCell ref="D23:E23"/>
    <mergeCell ref="F23:G23"/>
    <mergeCell ref="H23:I23"/>
    <mergeCell ref="J23:K23"/>
    <mergeCell ref="J17:K17"/>
    <mergeCell ref="B16:C16"/>
    <mergeCell ref="D16:E16"/>
    <mergeCell ref="F16:G16"/>
    <mergeCell ref="H16:I16"/>
    <mergeCell ref="J16:K16"/>
    <mergeCell ref="B20:C20"/>
    <mergeCell ref="D20:E20"/>
    <mergeCell ref="F20:G20"/>
    <mergeCell ref="H20:I20"/>
    <mergeCell ref="J20:K20"/>
    <mergeCell ref="B18:C18"/>
    <mergeCell ref="D18:E18"/>
    <mergeCell ref="F18:G18"/>
    <mergeCell ref="H18:I18"/>
    <mergeCell ref="J18:K18"/>
    <mergeCell ref="J19:K19"/>
    <mergeCell ref="A1:C1"/>
    <mergeCell ref="B3:C3"/>
    <mergeCell ref="B4:C4"/>
    <mergeCell ref="A6:E6"/>
    <mergeCell ref="A8:E8"/>
    <mergeCell ref="B17:C17"/>
    <mergeCell ref="D17:E17"/>
    <mergeCell ref="F17:G17"/>
    <mergeCell ref="H17:I17"/>
  </mergeCells>
  <phoneticPr fontId="6" type="noConversion"/>
  <hyperlinks>
    <hyperlink ref="E11" r:id="rId1" display="mailto:mhldcomplex.care.powys@wales.nhs.uk" xr:uid="{AE306F40-E9D4-4B7C-932F-E132329349A4}"/>
    <hyperlink ref="E14" r:id="rId2" display="mailto:mhldcomplex.care.powys@wales.nhs.uk" xr:uid="{1EC4FD8F-D3A2-4CED-9E9E-254392EB050C}"/>
  </hyperlinks>
  <pageMargins left="0.7" right="0.7" top="0.75" bottom="0.75" header="0.3" footer="0.3"/>
  <pageSetup paperSize="9" scale="41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2024-04-10T14:40:27Z</dcterms:created>
  <dcterms:modified xsi:type="dcterms:W3CDTF">2024-04-10T14:40:32Z</dcterms:modified>
  <cp:category/>
  <cp:contentStatus/>
</cp:coreProperties>
</file>