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nhswales365.sharepoint.com/sites/POW_IGTeam/Shared Documents/FOI - OPERATIONAL/2024/24.R.114 Hospital Food Spend/"/>
    </mc:Choice>
  </mc:AlternateContent>
  <xr:revisionPtr revIDLastSave="232" documentId="8_{FF2293C7-8D78-4D0B-AB4E-61CF6DC27C24}" xr6:coauthVersionLast="47" xr6:coauthVersionMax="47" xr10:uidLastSave="{AD3687A1-B05B-4562-ACFB-C038D682B491}"/>
  <bookViews>
    <workbookView xWindow="42090" yWindow="210" windowWidth="26175" windowHeight="17475" xr2:uid="{438770ED-BEC2-4168-BD1C-18471120C27A}"/>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 i="1" l="1"/>
  <c r="C25" i="1"/>
  <c r="C24" i="1"/>
  <c r="C23" i="1"/>
  <c r="L22" i="1"/>
  <c r="C22" i="1" s="1"/>
  <c r="C34" i="1"/>
  <c r="C33" i="1"/>
  <c r="C32" i="1"/>
  <c r="C31" i="1"/>
  <c r="C30" i="1"/>
  <c r="C18" i="1"/>
  <c r="C17" i="1"/>
  <c r="C16" i="1"/>
  <c r="C15" i="1"/>
  <c r="C14" i="1"/>
  <c r="C10" i="1"/>
  <c r="C9" i="1"/>
  <c r="C8" i="1"/>
  <c r="C7" i="1"/>
  <c r="C6" i="1"/>
</calcChain>
</file>

<file path=xl/sharedStrings.xml><?xml version="1.0" encoding="utf-8"?>
<sst xmlns="http://schemas.openxmlformats.org/spreadsheetml/2006/main" count="69" uniqueCount="22">
  <si>
    <t xml:space="preserve">Please note that the cost of patient feeding per day is calculated by subtracting the income received from staff meal sales, less the markup rate from the total provisions expenditure, then the remainder is the cost of provisions spent on patient meals. This figure is then divided by the number of patient days to find the cost per patient day. Also note that data is currently only availible until end January 2024. </t>
  </si>
  <si>
    <t>Periods</t>
  </si>
  <si>
    <t>Total</t>
  </si>
  <si>
    <t>Brecon War Memorial Hospital</t>
  </si>
  <si>
    <t>Machynlleth Hospital</t>
  </si>
  <si>
    <t xml:space="preserve">Knighton Hospital </t>
  </si>
  <si>
    <t>Llandrindod Wells War Memorial Hospital</t>
  </si>
  <si>
    <t xml:space="preserve">Llanidloes War Memorial Hospital </t>
  </si>
  <si>
    <t xml:space="preserve">Bronllys Hospital </t>
  </si>
  <si>
    <t>Newtown Hospital</t>
  </si>
  <si>
    <t xml:space="preserve">Welshpool Hospital </t>
  </si>
  <si>
    <t xml:space="preserve">Ystradgynlais Community Hospital </t>
  </si>
  <si>
    <t>2019/2020</t>
  </si>
  <si>
    <t>2020/2021</t>
  </si>
  <si>
    <t>2021/2022</t>
  </si>
  <si>
    <t>2022/2023</t>
  </si>
  <si>
    <t xml:space="preserve">2023/End Jan 2024 </t>
  </si>
  <si>
    <t>Annual Average</t>
  </si>
  <si>
    <t>1. The total £ amount spent on patient meals (Ingredients)</t>
  </si>
  <si>
    <t>2. The total number of meals served to patients (including breakfast)</t>
  </si>
  <si>
    <t>3. The average daily cost of meals per patient in £</t>
  </si>
  <si>
    <t xml:space="preserve">4. The average number of patients you fed per day over the year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</si>
</sst>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10409]#,##0"/>
  </numFmts>
  <fonts count="6" x14ac:knownFonts="1">
    <font>
      <sz val="11"/>
      <color theme="1"/>
      <name val="Calibri"/>
      <family val="2"/>
      <scheme val="minor"/>
    </font>
    <font>
      <b/>
      <sz val="11"/>
      <color theme="0"/>
      <name val="Calibri"/>
      <family val="2"/>
      <scheme val="minor"/>
    </font>
    <font>
      <b/>
      <sz val="12"/>
      <color theme="0"/>
      <name val="Calibri"/>
      <family val="2"/>
      <scheme val="minor"/>
    </font>
    <font>
      <b/>
      <sz val="11"/>
      <color theme="0"/>
      <name val="Calibri"/>
      <family val="2"/>
    </font>
    <font>
      <sz val="10"/>
      <color rgb="FF000000"/>
      <name val="Arial"/>
      <family val="2"/>
    </font>
    <font>
      <sz val="12"/>
      <color theme="1"/>
      <name val="Verdana"/>
      <family val="2"/>
    </font>
  </fonts>
  <fills count="5">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7"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D3D3D3"/>
      </left>
      <right style="thin">
        <color rgb="FFD3D3D3"/>
      </right>
      <top style="thin">
        <color rgb="FFD3D3D3"/>
      </top>
      <bottom style="thin">
        <color rgb="FFD3D3D3"/>
      </bottom>
      <diagonal/>
    </border>
  </borders>
  <cellStyleXfs count="1">
    <xf numFmtId="0" fontId="0" fillId="0" borderId="0"/>
  </cellStyleXfs>
  <cellXfs count="14">
    <xf numFmtId="0" fontId="0" fillId="0" borderId="0" xfId="0"/>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2" borderId="2" xfId="0" applyFont="1" applyFill="1" applyBorder="1" applyAlignment="1">
      <alignment vertical="center"/>
    </xf>
    <xf numFmtId="0" fontId="0" fillId="0" borderId="3" xfId="0" applyBorder="1"/>
    <xf numFmtId="0" fontId="0" fillId="0" borderId="4" xfId="0" applyBorder="1"/>
    <xf numFmtId="0" fontId="5" fillId="4" borderId="0" xfId="0" applyFont="1" applyFill="1" applyAlignment="1">
      <alignment wrapText="1"/>
    </xf>
    <xf numFmtId="0" fontId="0" fillId="4" borderId="0" xfId="0" applyFill="1"/>
    <xf numFmtId="0" fontId="0" fillId="3" borderId="1" xfId="0" applyFill="1" applyBorder="1" applyAlignment="1">
      <alignment horizontal="center"/>
    </xf>
    <xf numFmtId="0" fontId="0" fillId="0" borderId="0" xfId="0" applyAlignment="1">
      <alignment horizontal="center"/>
    </xf>
    <xf numFmtId="164" fontId="0" fillId="3" borderId="1" xfId="0" applyNumberFormat="1" applyFill="1" applyBorder="1" applyAlignment="1">
      <alignment horizontal="center"/>
    </xf>
    <xf numFmtId="3" fontId="0" fillId="3" borderId="1" xfId="0" applyNumberFormat="1" applyFill="1" applyBorder="1" applyAlignment="1">
      <alignment horizontal="center"/>
    </xf>
    <xf numFmtId="165" fontId="4" fillId="3" borderId="5" xfId="0" applyNumberFormat="1" applyFont="1" applyFill="1" applyBorder="1" applyAlignment="1">
      <alignment horizontal="center" vertical="top"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DFA3E-1228-46EB-AEB8-A7D11B5F00A4}">
  <dimension ref="B1:L35"/>
  <sheetViews>
    <sheetView showGridLines="0" showRowColHeaders="0" tabSelected="1" topLeftCell="A2" workbookViewId="0">
      <selection activeCell="F6" sqref="F6"/>
    </sheetView>
  </sheetViews>
  <sheetFormatPr defaultRowHeight="14.25" x14ac:dyDescent="0.45"/>
  <cols>
    <col min="2" max="2" width="17.265625" customWidth="1"/>
    <col min="3" max="3" width="12.86328125" customWidth="1"/>
    <col min="4" max="12" width="16.59765625" customWidth="1"/>
  </cols>
  <sheetData>
    <row r="1" spans="2:12" ht="39.6" customHeight="1" x14ac:dyDescent="0.45"/>
    <row r="2" spans="2:12" ht="57.95" customHeight="1" x14ac:dyDescent="0.45">
      <c r="B2" s="7" t="s">
        <v>0</v>
      </c>
      <c r="C2" s="8"/>
      <c r="D2" s="8"/>
      <c r="E2" s="8"/>
      <c r="F2" s="8"/>
      <c r="G2" s="8"/>
      <c r="H2" s="8"/>
      <c r="I2" s="8"/>
      <c r="J2" s="8"/>
      <c r="K2" s="8"/>
      <c r="L2" s="8"/>
    </row>
    <row r="3" spans="2:12" ht="23.45" customHeight="1" x14ac:dyDescent="0.45"/>
    <row r="4" spans="2:12" ht="21.6" customHeight="1" x14ac:dyDescent="0.45">
      <c r="B4" s="4" t="s">
        <v>18</v>
      </c>
      <c r="C4" s="5"/>
      <c r="D4" s="5"/>
      <c r="E4" s="5"/>
      <c r="F4" s="5"/>
      <c r="G4" s="5"/>
      <c r="H4" s="5"/>
      <c r="I4" s="5"/>
      <c r="J4" s="5"/>
      <c r="K4" s="5"/>
      <c r="L4" s="6"/>
    </row>
    <row r="5" spans="2:12" s="1" customFormat="1" ht="42.75" x14ac:dyDescent="0.45">
      <c r="B5" s="2" t="s">
        <v>1</v>
      </c>
      <c r="C5" s="2" t="s">
        <v>2</v>
      </c>
      <c r="D5" s="3" t="s">
        <v>3</v>
      </c>
      <c r="E5" s="3" t="s">
        <v>4</v>
      </c>
      <c r="F5" s="3" t="s">
        <v>5</v>
      </c>
      <c r="G5" s="3" t="s">
        <v>6</v>
      </c>
      <c r="H5" s="3" t="s">
        <v>7</v>
      </c>
      <c r="I5" s="3" t="s">
        <v>8</v>
      </c>
      <c r="J5" s="3" t="s">
        <v>9</v>
      </c>
      <c r="K5" s="3" t="s">
        <v>10</v>
      </c>
      <c r="L5" s="3" t="s">
        <v>11</v>
      </c>
    </row>
    <row r="6" spans="2:12" x14ac:dyDescent="0.45">
      <c r="B6" s="2" t="s">
        <v>12</v>
      </c>
      <c r="C6" s="11">
        <f>SUM(D6:L6)</f>
        <v>447357.46000000008</v>
      </c>
      <c r="D6" s="11">
        <v>83353.39</v>
      </c>
      <c r="E6" s="11">
        <v>28615.360000000001</v>
      </c>
      <c r="F6" s="11">
        <v>29496.66</v>
      </c>
      <c r="G6" s="11">
        <v>72256.44</v>
      </c>
      <c r="H6" s="11">
        <v>18428.759999999998</v>
      </c>
      <c r="I6" s="11">
        <v>90924.54</v>
      </c>
      <c r="J6" s="11">
        <v>34776.410000000003</v>
      </c>
      <c r="K6" s="11">
        <v>38768.879999999997</v>
      </c>
      <c r="L6" s="11">
        <v>50737.02</v>
      </c>
    </row>
    <row r="7" spans="2:12" x14ac:dyDescent="0.45">
      <c r="B7" s="2" t="s">
        <v>13</v>
      </c>
      <c r="C7" s="11">
        <f t="shared" ref="C7:C10" si="0">SUM(D7:L7)</f>
        <v>375432.76</v>
      </c>
      <c r="D7" s="11">
        <v>61097</v>
      </c>
      <c r="E7" s="11">
        <v>25844.67</v>
      </c>
      <c r="F7" s="11">
        <v>16111.75</v>
      </c>
      <c r="G7" s="11">
        <v>64828.68</v>
      </c>
      <c r="H7" s="11">
        <v>21266.74</v>
      </c>
      <c r="I7" s="11">
        <v>82127.31</v>
      </c>
      <c r="J7" s="11">
        <v>35466.550000000003</v>
      </c>
      <c r="K7" s="11">
        <v>28787.119999999999</v>
      </c>
      <c r="L7" s="11">
        <v>39902.94</v>
      </c>
    </row>
    <row r="8" spans="2:12" x14ac:dyDescent="0.45">
      <c r="B8" s="2" t="s">
        <v>14</v>
      </c>
      <c r="C8" s="11">
        <f t="shared" si="0"/>
        <v>394729.85000000003</v>
      </c>
      <c r="D8" s="11">
        <v>71309.070000000007</v>
      </c>
      <c r="E8" s="11">
        <v>29304.23</v>
      </c>
      <c r="F8" s="11">
        <v>15366.61</v>
      </c>
      <c r="G8" s="11">
        <v>68315.960000000006</v>
      </c>
      <c r="H8" s="11">
        <v>19944.12</v>
      </c>
      <c r="I8" s="11">
        <v>78697.210000000006</v>
      </c>
      <c r="J8" s="11">
        <v>32637.72</v>
      </c>
      <c r="K8" s="11">
        <v>35906.85</v>
      </c>
      <c r="L8" s="11">
        <v>43248.08</v>
      </c>
    </row>
    <row r="9" spans="2:12" x14ac:dyDescent="0.45">
      <c r="B9" s="2" t="s">
        <v>15</v>
      </c>
      <c r="C9" s="11">
        <f t="shared" si="0"/>
        <v>435799.32</v>
      </c>
      <c r="D9" s="11">
        <v>69051.08</v>
      </c>
      <c r="E9" s="11">
        <v>29001.59</v>
      </c>
      <c r="F9" s="11">
        <v>20303.2</v>
      </c>
      <c r="G9" s="11">
        <v>83852.23</v>
      </c>
      <c r="H9" s="11">
        <v>23776.080000000002</v>
      </c>
      <c r="I9" s="11">
        <v>89592.62</v>
      </c>
      <c r="J9" s="11">
        <v>35140.82</v>
      </c>
      <c r="K9" s="11">
        <v>35406.78</v>
      </c>
      <c r="L9" s="11">
        <v>49674.92</v>
      </c>
    </row>
    <row r="10" spans="2:12" x14ac:dyDescent="0.45">
      <c r="B10" s="2" t="s">
        <v>16</v>
      </c>
      <c r="C10" s="11">
        <f t="shared" si="0"/>
        <v>433142.78149999998</v>
      </c>
      <c r="D10" s="11">
        <v>65331.201999999997</v>
      </c>
      <c r="E10" s="11">
        <v>32198.614000000001</v>
      </c>
      <c r="F10" s="11">
        <v>27068.990999999995</v>
      </c>
      <c r="G10" s="11">
        <v>76088.008499999996</v>
      </c>
      <c r="H10" s="11">
        <v>23829.809499999999</v>
      </c>
      <c r="I10" s="11">
        <v>92096.054499999984</v>
      </c>
      <c r="J10" s="11">
        <v>28283.952499999999</v>
      </c>
      <c r="K10" s="11">
        <v>35269.324999999997</v>
      </c>
      <c r="L10" s="11">
        <v>52976.824500000002</v>
      </c>
    </row>
    <row r="12" spans="2:12" ht="15.75" x14ac:dyDescent="0.45">
      <c r="B12" s="4" t="s">
        <v>19</v>
      </c>
      <c r="C12" s="5"/>
      <c r="D12" s="5"/>
      <c r="E12" s="5"/>
      <c r="F12" s="5"/>
      <c r="G12" s="5"/>
      <c r="H12" s="5"/>
      <c r="I12" s="5"/>
      <c r="J12" s="5"/>
      <c r="K12" s="5"/>
      <c r="L12" s="6"/>
    </row>
    <row r="13" spans="2:12" ht="42.75" x14ac:dyDescent="0.45">
      <c r="B13" s="2" t="s">
        <v>1</v>
      </c>
      <c r="C13" s="2" t="s">
        <v>2</v>
      </c>
      <c r="D13" s="3" t="s">
        <v>3</v>
      </c>
      <c r="E13" s="3" t="s">
        <v>4</v>
      </c>
      <c r="F13" s="3" t="s">
        <v>5</v>
      </c>
      <c r="G13" s="3" t="s">
        <v>6</v>
      </c>
      <c r="H13" s="3" t="s">
        <v>7</v>
      </c>
      <c r="I13" s="3" t="s">
        <v>8</v>
      </c>
      <c r="J13" s="3" t="s">
        <v>9</v>
      </c>
      <c r="K13" s="3" t="s">
        <v>10</v>
      </c>
      <c r="L13" s="3" t="s">
        <v>11</v>
      </c>
    </row>
    <row r="14" spans="2:12" x14ac:dyDescent="0.45">
      <c r="B14" s="2" t="s">
        <v>12</v>
      </c>
      <c r="C14" s="12">
        <f>SUM(D14:L14)</f>
        <v>220884</v>
      </c>
      <c r="D14" s="12">
        <v>44545</v>
      </c>
      <c r="E14" s="12">
        <v>16190</v>
      </c>
      <c r="F14" s="12">
        <v>12958</v>
      </c>
      <c r="G14" s="12">
        <v>31466</v>
      </c>
      <c r="H14" s="12">
        <v>12429</v>
      </c>
      <c r="I14" s="12">
        <v>31827</v>
      </c>
      <c r="J14" s="12">
        <v>17525</v>
      </c>
      <c r="K14" s="12">
        <v>24907</v>
      </c>
      <c r="L14" s="12">
        <v>29037</v>
      </c>
    </row>
    <row r="15" spans="2:12" x14ac:dyDescent="0.45">
      <c r="B15" s="2" t="s">
        <v>13</v>
      </c>
      <c r="C15" s="12">
        <f t="shared" ref="C15:C18" si="1">SUM(D15:L15)</f>
        <v>182799</v>
      </c>
      <c r="D15" s="12">
        <v>29468</v>
      </c>
      <c r="E15" s="12">
        <v>14913</v>
      </c>
      <c r="F15" s="12">
        <v>13140</v>
      </c>
      <c r="G15" s="12">
        <v>25389</v>
      </c>
      <c r="H15" s="12">
        <v>14988</v>
      </c>
      <c r="I15" s="13">
        <v>26448</v>
      </c>
      <c r="J15" s="12">
        <v>16524</v>
      </c>
      <c r="K15" s="12">
        <v>18358</v>
      </c>
      <c r="L15" s="12">
        <v>23571</v>
      </c>
    </row>
    <row r="16" spans="2:12" x14ac:dyDescent="0.45">
      <c r="B16" s="2" t="s">
        <v>14</v>
      </c>
      <c r="C16" s="12">
        <f t="shared" si="1"/>
        <v>207150</v>
      </c>
      <c r="D16" s="12">
        <v>34563</v>
      </c>
      <c r="E16" s="12">
        <v>15561</v>
      </c>
      <c r="F16" s="12">
        <v>13146</v>
      </c>
      <c r="G16" s="12">
        <v>27812</v>
      </c>
      <c r="H16" s="12">
        <v>18631</v>
      </c>
      <c r="I16" s="12">
        <v>32697</v>
      </c>
      <c r="J16" s="12">
        <v>17159</v>
      </c>
      <c r="K16" s="12">
        <v>22648</v>
      </c>
      <c r="L16" s="12">
        <v>24933</v>
      </c>
    </row>
    <row r="17" spans="2:12" x14ac:dyDescent="0.45">
      <c r="B17" s="2" t="s">
        <v>15</v>
      </c>
      <c r="C17" s="12">
        <f t="shared" si="1"/>
        <v>212463</v>
      </c>
      <c r="D17" s="12">
        <v>31263</v>
      </c>
      <c r="E17" s="12">
        <v>16023</v>
      </c>
      <c r="F17" s="12">
        <v>13089</v>
      </c>
      <c r="G17" s="12">
        <v>29592</v>
      </c>
      <c r="H17" s="12">
        <v>18819</v>
      </c>
      <c r="I17" s="12">
        <v>34275</v>
      </c>
      <c r="J17" s="12">
        <v>20091</v>
      </c>
      <c r="K17" s="12">
        <v>23361</v>
      </c>
      <c r="L17" s="12">
        <v>25950</v>
      </c>
    </row>
    <row r="18" spans="2:12" x14ac:dyDescent="0.45">
      <c r="B18" s="2" t="s">
        <v>16</v>
      </c>
      <c r="C18" s="12">
        <f t="shared" si="1"/>
        <v>178365</v>
      </c>
      <c r="D18" s="12">
        <v>25602</v>
      </c>
      <c r="E18" s="12">
        <v>14130</v>
      </c>
      <c r="F18" s="12">
        <v>15165</v>
      </c>
      <c r="G18" s="12">
        <v>22545</v>
      </c>
      <c r="H18" s="12">
        <v>14160</v>
      </c>
      <c r="I18" s="12">
        <v>27990</v>
      </c>
      <c r="J18" s="12">
        <v>14865</v>
      </c>
      <c r="K18" s="12">
        <v>19920</v>
      </c>
      <c r="L18" s="12">
        <v>23988</v>
      </c>
    </row>
    <row r="20" spans="2:12" ht="15.75" x14ac:dyDescent="0.45">
      <c r="B20" s="4" t="s">
        <v>20</v>
      </c>
      <c r="C20" s="5"/>
      <c r="D20" s="5"/>
      <c r="E20" s="5"/>
      <c r="F20" s="5"/>
      <c r="G20" s="5"/>
      <c r="H20" s="5"/>
      <c r="I20" s="5"/>
      <c r="J20" s="5"/>
      <c r="K20" s="5"/>
      <c r="L20" s="6"/>
    </row>
    <row r="21" spans="2:12" ht="42.75" x14ac:dyDescent="0.45">
      <c r="B21" s="2" t="s">
        <v>1</v>
      </c>
      <c r="C21" s="2" t="s">
        <v>17</v>
      </c>
      <c r="D21" s="3" t="s">
        <v>3</v>
      </c>
      <c r="E21" s="3" t="s">
        <v>4</v>
      </c>
      <c r="F21" s="3" t="s">
        <v>5</v>
      </c>
      <c r="G21" s="3" t="s">
        <v>6</v>
      </c>
      <c r="H21" s="3" t="s">
        <v>7</v>
      </c>
      <c r="I21" s="3" t="s">
        <v>8</v>
      </c>
      <c r="J21" s="3" t="s">
        <v>9</v>
      </c>
      <c r="K21" s="3" t="s">
        <v>10</v>
      </c>
      <c r="L21" s="3" t="s">
        <v>11</v>
      </c>
    </row>
    <row r="22" spans="2:12" x14ac:dyDescent="0.45">
      <c r="B22" s="2" t="s">
        <v>12</v>
      </c>
      <c r="C22" s="11">
        <f>SUM(D22:L22)/9</f>
        <v>5.9454308223541865</v>
      </c>
      <c r="D22" s="11">
        <v>5.6137157334307251</v>
      </c>
      <c r="E22" s="11">
        <v>5.3025775965903827</v>
      </c>
      <c r="F22" s="11">
        <v>6.82</v>
      </c>
      <c r="G22" s="11">
        <v>6.8890011828485411</v>
      </c>
      <c r="H22" s="11">
        <v>4.4481671111425092</v>
      </c>
      <c r="I22" s="11">
        <v>8.5706446116194783</v>
      </c>
      <c r="J22" s="11">
        <v>5.9531658049476359</v>
      </c>
      <c r="K22" s="11">
        <v>4.6696361489129812</v>
      </c>
      <c r="L22" s="11">
        <f t="shared" ref="L22" si="2">SUM(L6/L14)*3</f>
        <v>5.2419692116954231</v>
      </c>
    </row>
    <row r="23" spans="2:12" x14ac:dyDescent="0.45">
      <c r="B23" s="2" t="s">
        <v>13</v>
      </c>
      <c r="C23" s="11">
        <f t="shared" ref="C23:C26" si="3">SUM(D23:L23)/9</f>
        <v>5.8391467553941343</v>
      </c>
      <c r="D23" s="11">
        <v>6.2200013574046418</v>
      </c>
      <c r="E23" s="11">
        <v>5.1990887145443567</v>
      </c>
      <c r="F23" s="11">
        <v>3.6784817351598176</v>
      </c>
      <c r="G23" s="11">
        <v>7.660248138957817</v>
      </c>
      <c r="H23" s="11">
        <v>4.2567534027221781</v>
      </c>
      <c r="I23" s="11">
        <v>9.3157112068965517</v>
      </c>
      <c r="J23" s="11">
        <v>6.4390976761074805</v>
      </c>
      <c r="K23" s="11">
        <v>4.7042902276936491</v>
      </c>
      <c r="L23" s="11">
        <v>5.0786483390607104</v>
      </c>
    </row>
    <row r="24" spans="2:12" x14ac:dyDescent="0.45">
      <c r="B24" s="2" t="s">
        <v>14</v>
      </c>
      <c r="C24" s="11">
        <f t="shared" si="3"/>
        <v>5.4236788383258379</v>
      </c>
      <c r="D24" s="11">
        <v>6.1894861557156506</v>
      </c>
      <c r="E24" s="11">
        <v>5.6495527279737807</v>
      </c>
      <c r="F24" s="11">
        <v>3.506757188498403</v>
      </c>
      <c r="G24" s="11">
        <v>7.3690450165396237</v>
      </c>
      <c r="H24" s="11">
        <v>3.2114411464763029</v>
      </c>
      <c r="I24" s="11">
        <v>7.2205899623818706</v>
      </c>
      <c r="J24" s="11">
        <v>5.7062276356431028</v>
      </c>
      <c r="K24" s="11">
        <v>4.7562941540091837</v>
      </c>
      <c r="L24" s="11">
        <v>5.2037155576946219</v>
      </c>
    </row>
    <row r="25" spans="2:12" x14ac:dyDescent="0.45">
      <c r="B25" s="2" t="s">
        <v>15</v>
      </c>
      <c r="C25" s="11">
        <f t="shared" si="3"/>
        <v>5.8199356932361592</v>
      </c>
      <c r="D25" s="11">
        <v>6.6261472027636508</v>
      </c>
      <c r="E25" s="11">
        <v>5.429992510765774</v>
      </c>
      <c r="F25" s="11">
        <v>4.6534953013981211</v>
      </c>
      <c r="G25" s="11">
        <v>8.5008343471208434</v>
      </c>
      <c r="H25" s="11">
        <v>3.7902247728359644</v>
      </c>
      <c r="I25" s="11">
        <v>7.8418048140043766</v>
      </c>
      <c r="J25" s="11">
        <v>5.2472480215021653</v>
      </c>
      <c r="K25" s="11">
        <v>4.5469089508154621</v>
      </c>
      <c r="L25" s="11">
        <v>5.7427653179190754</v>
      </c>
    </row>
    <row r="26" spans="2:12" x14ac:dyDescent="0.45">
      <c r="B26" s="2" t="s">
        <v>16</v>
      </c>
      <c r="C26" s="11">
        <f t="shared" si="3"/>
        <v>6.9484679717034403</v>
      </c>
      <c r="D26" s="11">
        <v>7.6554021560815562</v>
      </c>
      <c r="E26" s="11">
        <v>6.8362237791932063</v>
      </c>
      <c r="F26" s="11">
        <v>5.3548943620178031</v>
      </c>
      <c r="G26" s="11">
        <v>10.124818163672654</v>
      </c>
      <c r="H26" s="11">
        <v>5.04868845338983</v>
      </c>
      <c r="I26" s="11">
        <v>9.8709597534833851</v>
      </c>
      <c r="J26" s="11">
        <v>5.7081639757820382</v>
      </c>
      <c r="K26" s="11">
        <v>5.3116453313253009</v>
      </c>
      <c r="L26" s="11">
        <v>6.6254157703851924</v>
      </c>
    </row>
    <row r="28" spans="2:12" ht="15.75" x14ac:dyDescent="0.45">
      <c r="B28" s="4" t="s">
        <v>21</v>
      </c>
      <c r="C28" s="5"/>
      <c r="D28" s="5"/>
      <c r="E28" s="5"/>
      <c r="F28" s="5"/>
      <c r="G28" s="5"/>
      <c r="H28" s="5"/>
      <c r="I28" s="5"/>
      <c r="J28" s="5"/>
      <c r="K28" s="5"/>
      <c r="L28" s="6"/>
    </row>
    <row r="29" spans="2:12" ht="42.75" x14ac:dyDescent="0.45">
      <c r="B29" s="2" t="s">
        <v>1</v>
      </c>
      <c r="C29" s="2" t="s">
        <v>2</v>
      </c>
      <c r="D29" s="3" t="s">
        <v>3</v>
      </c>
      <c r="E29" s="3" t="s">
        <v>4</v>
      </c>
      <c r="F29" s="3" t="s">
        <v>5</v>
      </c>
      <c r="G29" s="3" t="s">
        <v>6</v>
      </c>
      <c r="H29" s="3" t="s">
        <v>7</v>
      </c>
      <c r="I29" s="3" t="s">
        <v>8</v>
      </c>
      <c r="J29" s="3" t="s">
        <v>9</v>
      </c>
      <c r="K29" s="3" t="s">
        <v>10</v>
      </c>
      <c r="L29" s="3" t="s">
        <v>11</v>
      </c>
    </row>
    <row r="30" spans="2:12" x14ac:dyDescent="0.45">
      <c r="B30" s="2" t="s">
        <v>12</v>
      </c>
      <c r="C30" s="9">
        <f>SUM(D30:L30)</f>
        <v>169</v>
      </c>
      <c r="D30" s="9">
        <v>30</v>
      </c>
      <c r="E30" s="9">
        <v>12</v>
      </c>
      <c r="F30" s="9">
        <v>12</v>
      </c>
      <c r="G30" s="9">
        <v>24</v>
      </c>
      <c r="H30" s="9">
        <v>9</v>
      </c>
      <c r="I30" s="9">
        <v>26</v>
      </c>
      <c r="J30" s="9">
        <v>13</v>
      </c>
      <c r="K30" s="9">
        <v>20</v>
      </c>
      <c r="L30" s="9">
        <v>23</v>
      </c>
    </row>
    <row r="31" spans="2:12" x14ac:dyDescent="0.45">
      <c r="B31" s="2" t="s">
        <v>13</v>
      </c>
      <c r="C31" s="9">
        <f t="shared" ref="C31:C34" si="4">SUM(D31:L31)</f>
        <v>143</v>
      </c>
      <c r="D31" s="9">
        <v>22</v>
      </c>
      <c r="E31" s="9">
        <v>11</v>
      </c>
      <c r="F31" s="9">
        <v>12</v>
      </c>
      <c r="G31" s="9">
        <v>21</v>
      </c>
      <c r="H31" s="9">
        <v>11</v>
      </c>
      <c r="I31" s="9">
        <v>21</v>
      </c>
      <c r="J31" s="9">
        <v>12</v>
      </c>
      <c r="K31" s="9">
        <v>14</v>
      </c>
      <c r="L31" s="9">
        <v>19</v>
      </c>
    </row>
    <row r="32" spans="2:12" x14ac:dyDescent="0.45">
      <c r="B32" s="2" t="s">
        <v>14</v>
      </c>
      <c r="C32" s="9">
        <f t="shared" si="4"/>
        <v>175</v>
      </c>
      <c r="D32" s="9">
        <v>30</v>
      </c>
      <c r="E32" s="9">
        <v>12</v>
      </c>
      <c r="F32" s="9">
        <v>12</v>
      </c>
      <c r="G32" s="9">
        <v>24</v>
      </c>
      <c r="H32" s="9">
        <v>15</v>
      </c>
      <c r="I32" s="9">
        <v>28</v>
      </c>
      <c r="J32" s="9">
        <v>14</v>
      </c>
      <c r="K32" s="9">
        <v>19</v>
      </c>
      <c r="L32" s="9">
        <v>21</v>
      </c>
    </row>
    <row r="33" spans="2:12" x14ac:dyDescent="0.45">
      <c r="B33" s="2" t="s">
        <v>15</v>
      </c>
      <c r="C33" s="9">
        <f t="shared" si="4"/>
        <v>179</v>
      </c>
      <c r="D33" s="9">
        <v>26</v>
      </c>
      <c r="E33" s="9">
        <v>13</v>
      </c>
      <c r="F33" s="9">
        <v>15</v>
      </c>
      <c r="G33" s="9">
        <v>25</v>
      </c>
      <c r="H33" s="9">
        <v>15</v>
      </c>
      <c r="I33" s="9">
        <v>29</v>
      </c>
      <c r="J33" s="9">
        <v>14</v>
      </c>
      <c r="K33" s="9">
        <v>20</v>
      </c>
      <c r="L33" s="9">
        <v>22</v>
      </c>
    </row>
    <row r="34" spans="2:12" x14ac:dyDescent="0.45">
      <c r="B34" s="2" t="s">
        <v>16</v>
      </c>
      <c r="C34" s="9">
        <f t="shared" si="4"/>
        <v>180</v>
      </c>
      <c r="D34" s="9">
        <v>27</v>
      </c>
      <c r="E34" s="9">
        <v>14</v>
      </c>
      <c r="F34" s="9">
        <v>15</v>
      </c>
      <c r="G34" s="9">
        <v>23</v>
      </c>
      <c r="H34" s="9">
        <v>14</v>
      </c>
      <c r="I34" s="9">
        <v>28</v>
      </c>
      <c r="J34" s="9">
        <v>14</v>
      </c>
      <c r="K34" s="9">
        <v>20</v>
      </c>
      <c r="L34" s="9">
        <v>25</v>
      </c>
    </row>
    <row r="35" spans="2:12" x14ac:dyDescent="0.45">
      <c r="C35" s="10"/>
      <c r="D35" s="10"/>
      <c r="E35" s="10"/>
      <c r="F35" s="10"/>
      <c r="G35" s="10"/>
      <c r="H35" s="10"/>
      <c r="I35" s="10"/>
      <c r="J35" s="10"/>
      <c r="K35" s="10"/>
      <c r="L35" s="10"/>
    </row>
  </sheetData>
  <mergeCells count="5">
    <mergeCell ref="B4:L4"/>
    <mergeCell ref="B12:L12"/>
    <mergeCell ref="B20:L20"/>
    <mergeCell ref="B28:L28"/>
    <mergeCell ref="B2:L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61D685ECB4CC4A83E764617F7DFF2C" ma:contentTypeVersion="18" ma:contentTypeDescription="Create a new document." ma:contentTypeScope="" ma:versionID="f5a55ca106110ebbf4309cbcaa3744c6">
  <xsd:schema xmlns:xsd="http://www.w3.org/2001/XMLSchema" xmlns:xs="http://www.w3.org/2001/XMLSchema" xmlns:p="http://schemas.microsoft.com/office/2006/metadata/properties" xmlns:ns2="166cb1d4-4f28-4e98-b665-fea5703ca83d" xmlns:ns3="8244efe0-e86c-4aef-9f65-b44e463075aa" targetNamespace="http://schemas.microsoft.com/office/2006/metadata/properties" ma:root="true" ma:fieldsID="41cf8549803990e5beafec0af0a5ed3d" ns2:_="" ns3:_="">
    <xsd:import namespace="166cb1d4-4f28-4e98-b665-fea5703ca83d"/>
    <xsd:import namespace="8244efe0-e86c-4aef-9f65-b44e463075a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6cb1d4-4f28-4e98-b665-fea5703ca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44efe0-e86c-4aef-9f65-b44e463075a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9ec3b95-f37f-42c0-87b7-799272760271}" ma:internalName="TaxCatchAll" ma:showField="CatchAllData" ma:web="8244efe0-e86c-4aef-9f65-b44e463075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FDAB76-EEEF-45B3-9381-4F4F539C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6cb1d4-4f28-4e98-b665-fea5703ca83d"/>
    <ds:schemaRef ds:uri="8244efe0-e86c-4aef-9f65-b44e463075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E330E5-E164-450D-A71E-9B4861D1874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Bwrdd Iechyd Addysgu Powys Teaching Health Board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Duncan Crawley (PTHB - Facilities)</dc:creator>
  <cp:keywords/>
  <dc:description/>
  <cp:lastModifiedBy>Amanda Smart (PTHB - Information Governance)</cp:lastModifiedBy>
  <cp:revision/>
  <dcterms:created xsi:type="dcterms:W3CDTF">2024-03-13T14:03:21Z</dcterms:created>
  <dcterms:modified xsi:type="dcterms:W3CDTF">2024-04-04T13:30:01Z</dcterms:modified>
  <cp:category/>
  <cp:contentStatus/>
</cp:coreProperties>
</file>